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scalroy/Documents/RDS Almeria/RDS Almeria vers Mac/Procédures IdSWITCH/German version - attente trad/"/>
    </mc:Choice>
  </mc:AlternateContent>
  <xr:revisionPtr revIDLastSave="0" documentId="13_ncr:1_{2FC64571-AB6D-184B-AFD4-539BB67090DF}" xr6:coauthVersionLast="47" xr6:coauthVersionMax="47" xr10:uidLastSave="{00000000-0000-0000-0000-000000000000}"/>
  <bookViews>
    <workbookView xWindow="0" yWindow="0" windowWidth="28800" windowHeight="18000" xr2:uid="{B7D4F2E9-0725-B64F-A313-DECD1C3853F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H13" i="1"/>
  <c r="H12" i="1"/>
  <c r="J13" i="1"/>
  <c r="I13" i="1"/>
  <c r="J12" i="1"/>
  <c r="I12" i="1"/>
</calcChain>
</file>

<file path=xl/sharedStrings.xml><?xml version="1.0" encoding="utf-8"?>
<sst xmlns="http://schemas.openxmlformats.org/spreadsheetml/2006/main" count="11" uniqueCount="9">
  <si>
    <t>ON I</t>
  </si>
  <si>
    <t>°</t>
  </si>
  <si>
    <t>KONFIGURATOR SCHALTKASTEN LMP :</t>
  </si>
  <si>
    <t>=&gt; BOOSTER-PRÄSENZ IM FAHRZEUG (JA / NEIN) :</t>
  </si>
  <si>
    <t>Auswählen...</t>
  </si>
  <si>
    <t>=&gt; BATTERIETYP (LITHIUM / GEL / AGM) :</t>
  </si>
  <si>
    <t>LEGENDE :</t>
  </si>
  <si>
    <t>= hochschalten :</t>
  </si>
  <si>
    <t>= runterschalten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</si>
</sst>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gray0625">
        <bgColor theme="0" tint="-4.9989318521683403E-2"/>
      </patternFill>
    </fill>
    <fill>
      <patternFill patternType="gray0625"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0" xfId="0" applyFont="1" applyFill="1" applyBorder="1"/>
    <xf numFmtId="0" fontId="0" fillId="2" borderId="8" xfId="0" applyFill="1" applyBorder="1"/>
    <xf numFmtId="0" fontId="1" fillId="2" borderId="9" xfId="0" applyFont="1" applyFill="1" applyBorder="1"/>
    <xf numFmtId="0" fontId="0" fillId="2" borderId="9" xfId="0" applyFill="1" applyBorder="1"/>
    <xf numFmtId="0" fontId="1" fillId="2" borderId="9" xfId="0" applyFont="1" applyFill="1" applyBorder="1" applyAlignment="1">
      <alignment horizontal="left"/>
    </xf>
    <xf numFmtId="0" fontId="0" fillId="2" borderId="10" xfId="0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0" xfId="0" quotePrefix="1" applyFill="1"/>
    <xf numFmtId="0" fontId="0" fillId="3" borderId="0" xfId="0" quotePrefix="1" applyFill="1" applyAlignment="1">
      <alignment horizontal="left" vertical="center"/>
    </xf>
    <xf numFmtId="0" fontId="0" fillId="0" borderId="11" xfId="0" quotePrefix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0" xfId="0" quotePrefix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</cellXfs>
  <cellStyles count="1">
    <cellStyle name="Normal" xfId="0" builtinId="0"/>
  </cellStyles>
  <dxfs count="24"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fgColor auto="1"/>
          <bgColor theme="0"/>
        </patternFill>
      </fill>
    </dxf>
    <dxf>
      <fill>
        <patternFill>
          <fgColor auto="1"/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fgColor auto="1"/>
          <bgColor theme="0"/>
        </patternFill>
      </fill>
    </dxf>
    <dxf>
      <fill>
        <patternFill>
          <fgColor auto="1"/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fgColor auto="1"/>
          <bgColor theme="0"/>
        </patternFill>
      </fill>
    </dxf>
    <dxf>
      <fill>
        <patternFill>
          <fgColor auto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287671</xdr:colOff>
      <xdr:row>1</xdr:row>
      <xdr:rowOff>52770</xdr:rowOff>
    </xdr:from>
    <xdr:to>
      <xdr:col>19</xdr:col>
      <xdr:colOff>596223</xdr:colOff>
      <xdr:row>17</xdr:row>
      <xdr:rowOff>142460</xdr:rowOff>
    </xdr:to>
    <xdr:pic>
      <xdr:nvPicPr>
        <xdr:cNvPr id="5" name="Image 4" descr="Une image contenant texte&#10;&#10;Description générée automatiquement">
          <a:extLst>
            <a:ext uri="{FF2B5EF4-FFF2-40B4-BE49-F238E27FC236}">
              <a16:creationId xmlns:a16="http://schemas.microsoft.com/office/drawing/2014/main" id="{C386186A-696A-1769-45ED-08D669577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764" y="256760"/>
          <a:ext cx="4421248" cy="3353524"/>
        </a:xfrm>
        <a:prstGeom prst="rect">
          <a:avLst/>
        </a:prstGeom>
      </xdr:spPr>
    </xdr:pic>
    <xdr:clientData/>
  </xdr:twoCellAnchor>
  <xdr:twoCellAnchor>
    <xdr:from>
      <xdr:col>14</xdr:col>
      <xdr:colOff>223729</xdr:colOff>
      <xdr:row>13</xdr:row>
      <xdr:rowOff>37006</xdr:rowOff>
    </xdr:from>
    <xdr:to>
      <xdr:col>15</xdr:col>
      <xdr:colOff>775912</xdr:colOff>
      <xdr:row>17</xdr:row>
      <xdr:rowOff>201727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6EDEAF14-05B4-0AF1-9B7A-5F781A7C4A6D}"/>
            </a:ext>
          </a:extLst>
        </xdr:cNvPr>
        <xdr:cNvSpPr/>
      </xdr:nvSpPr>
      <xdr:spPr>
        <a:xfrm>
          <a:off x="8013602" y="2665987"/>
          <a:ext cx="1377278" cy="973638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354677</xdr:colOff>
      <xdr:row>12</xdr:row>
      <xdr:rowOff>33494</xdr:rowOff>
    </xdr:from>
    <xdr:to>
      <xdr:col>13</xdr:col>
      <xdr:colOff>782158</xdr:colOff>
      <xdr:row>14</xdr:row>
      <xdr:rowOff>85083</xdr:rowOff>
    </xdr:to>
    <xdr:sp macro="" textlink="">
      <xdr:nvSpPr>
        <xdr:cNvPr id="7" name="Flèche vers la droite 6">
          <a:extLst>
            <a:ext uri="{FF2B5EF4-FFF2-40B4-BE49-F238E27FC236}">
              <a16:creationId xmlns:a16="http://schemas.microsoft.com/office/drawing/2014/main" id="{40692DE0-7881-E9BE-4071-2552C96C7CB4}"/>
            </a:ext>
          </a:extLst>
        </xdr:cNvPr>
        <xdr:cNvSpPr/>
      </xdr:nvSpPr>
      <xdr:spPr>
        <a:xfrm rot="10800000">
          <a:off x="6277312" y="2654129"/>
          <a:ext cx="1471703" cy="454764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11</xdr:col>
      <xdr:colOff>645568</xdr:colOff>
      <xdr:row>20</xdr:row>
      <xdr:rowOff>37540</xdr:rowOff>
    </xdr:from>
    <xdr:to>
      <xdr:col>12</xdr:col>
      <xdr:colOff>95529</xdr:colOff>
      <xdr:row>23</xdr:row>
      <xdr:rowOff>166725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6576088-A453-D726-F0A3-346B51DD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4108" y="4285859"/>
          <a:ext cx="276023" cy="736087"/>
        </a:xfrm>
        <a:prstGeom prst="rect">
          <a:avLst/>
        </a:prstGeom>
      </xdr:spPr>
    </xdr:pic>
    <xdr:clientData/>
  </xdr:twoCellAnchor>
  <xdr:twoCellAnchor editAs="oneCell">
    <xdr:from>
      <xdr:col>11</xdr:col>
      <xdr:colOff>640619</xdr:colOff>
      <xdr:row>16</xdr:row>
      <xdr:rowOff>57463</xdr:rowOff>
    </xdr:from>
    <xdr:to>
      <xdr:col>12</xdr:col>
      <xdr:colOff>85928</xdr:colOff>
      <xdr:row>19</xdr:row>
      <xdr:rowOff>180010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D7EE970-B833-2862-4B98-E232D915E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9159" y="3496578"/>
          <a:ext cx="271371" cy="729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1AF5-318D-0443-8863-A91114B37175}">
  <dimension ref="A1:AC49"/>
  <sheetViews>
    <sheetView tabSelected="1" zoomScale="157" zoomScaleNormal="400" workbookViewId="0">
      <selection activeCell="B5" sqref="B5"/>
    </sheetView>
  </sheetViews>
  <sheetFormatPr baseColWidth="10" defaultRowHeight="16" x14ac:dyDescent="0.2"/>
  <cols>
    <col min="1" max="1" width="2.5" customWidth="1"/>
    <col min="2" max="2" width="12.5" customWidth="1"/>
    <col min="3" max="3" width="2.6640625" customWidth="1"/>
    <col min="4" max="4" width="36" customWidth="1"/>
    <col min="5" max="5" width="3.1640625" customWidth="1"/>
    <col min="6" max="6" width="3.83203125" customWidth="1"/>
    <col min="7" max="10" width="3.33203125" customWidth="1"/>
    <col min="11" max="11" width="3.83203125" customWidth="1"/>
    <col min="13" max="13" width="2.83203125" customWidth="1"/>
  </cols>
  <sheetData>
    <row r="1" spans="1:29" x14ac:dyDescent="0.2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">
      <c r="A4" s="17" t="s">
        <v>3</v>
      </c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x14ac:dyDescent="0.2">
      <c r="A5" s="14"/>
      <c r="B5" s="19" t="s">
        <v>4</v>
      </c>
      <c r="C5" s="15"/>
      <c r="D5" s="15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">
      <c r="A6" s="14"/>
      <c r="B6" s="15"/>
      <c r="C6" s="15"/>
      <c r="D6" s="15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">
      <c r="A7" s="14"/>
      <c r="B7" s="16"/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">
      <c r="A8" s="18" t="s">
        <v>5</v>
      </c>
      <c r="B8" s="18"/>
      <c r="C8" s="15"/>
      <c r="D8" s="15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">
      <c r="A9" s="14"/>
      <c r="B9" s="19" t="s">
        <v>4</v>
      </c>
      <c r="C9" s="15"/>
      <c r="D9" s="15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">
      <c r="A11" s="14"/>
      <c r="B11" s="14"/>
      <c r="C11" s="14"/>
      <c r="D11" s="14"/>
      <c r="E11" s="14"/>
      <c r="F11" s="3"/>
      <c r="G11" s="4"/>
      <c r="H11" s="4"/>
      <c r="I11" s="4"/>
      <c r="J11" s="4"/>
      <c r="K11" s="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">
      <c r="A12" s="14"/>
      <c r="B12" s="14"/>
      <c r="C12" s="14"/>
      <c r="D12" s="14"/>
      <c r="E12" s="14"/>
      <c r="F12" s="6"/>
      <c r="G12" s="1" t="str">
        <f>IF(B5="JA",0,"°")</f>
        <v>°</v>
      </c>
      <c r="H12" s="1" t="str">
        <f>IF(B6="YES",0,"°")</f>
        <v>°</v>
      </c>
      <c r="I12" s="1" t="str">
        <f>IF(B9="LITHIUM",0,"°")</f>
        <v>°</v>
      </c>
      <c r="J12" s="1" t="str">
        <f>IF(B9="GEL",0,"°")</f>
        <v>°</v>
      </c>
      <c r="K12" s="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">
      <c r="A13" s="14"/>
      <c r="B13" s="14"/>
      <c r="C13" s="14"/>
      <c r="D13" s="14"/>
      <c r="E13" s="14"/>
      <c r="F13" s="6"/>
      <c r="G13" s="2">
        <f>IF(B5="JA","°",0)</f>
        <v>0</v>
      </c>
      <c r="H13" s="2">
        <f>IF(B6="YES","°",0)</f>
        <v>0</v>
      </c>
      <c r="I13" s="2">
        <f>IF(B9="LITHIUM","°",0)</f>
        <v>0</v>
      </c>
      <c r="J13" s="2">
        <f>IF(B9="GEL","°",0)</f>
        <v>0</v>
      </c>
      <c r="K13" s="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">
      <c r="A14" s="14"/>
      <c r="B14" s="14"/>
      <c r="C14" s="14"/>
      <c r="D14" s="14"/>
      <c r="E14" s="14"/>
      <c r="F14" s="6"/>
      <c r="G14" s="8">
        <v>1</v>
      </c>
      <c r="H14" s="8">
        <v>2</v>
      </c>
      <c r="I14" s="8">
        <v>3</v>
      </c>
      <c r="J14" s="8">
        <v>4</v>
      </c>
      <c r="K14" s="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">
      <c r="A15" s="14"/>
      <c r="B15" s="14"/>
      <c r="C15" s="14"/>
      <c r="D15" s="14"/>
      <c r="E15" s="14"/>
      <c r="F15" s="9"/>
      <c r="G15" s="10" t="s">
        <v>0</v>
      </c>
      <c r="H15" s="11"/>
      <c r="I15" s="12"/>
      <c r="J15" s="11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">
      <c r="A17" s="14"/>
      <c r="B17" s="14"/>
      <c r="C17" s="14"/>
      <c r="D17" s="14"/>
      <c r="E17" s="14"/>
      <c r="F17" s="21" t="s">
        <v>6</v>
      </c>
      <c r="G17" s="22"/>
      <c r="H17" s="22"/>
      <c r="I17" s="22"/>
      <c r="J17" s="22"/>
      <c r="K17" s="22"/>
      <c r="L17" s="22"/>
      <c r="M17" s="2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">
      <c r="A18" s="14"/>
      <c r="B18" s="14"/>
      <c r="C18" s="14"/>
      <c r="D18" s="14"/>
      <c r="E18" s="14"/>
      <c r="F18" s="24"/>
      <c r="G18" s="25"/>
      <c r="H18" s="25"/>
      <c r="I18" s="25"/>
      <c r="J18" s="25"/>
      <c r="K18" s="25"/>
      <c r="L18" s="25"/>
      <c r="M18" s="2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">
      <c r="A19" s="14"/>
      <c r="B19" s="14"/>
      <c r="C19" s="14"/>
      <c r="D19" s="14"/>
      <c r="E19" s="14"/>
      <c r="F19" s="24"/>
      <c r="G19" s="1" t="s">
        <v>1</v>
      </c>
      <c r="H19" s="25"/>
      <c r="I19" s="27" t="s">
        <v>7</v>
      </c>
      <c r="J19" s="25"/>
      <c r="K19" s="25"/>
      <c r="L19" s="25"/>
      <c r="M19" s="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">
      <c r="A20" s="14"/>
      <c r="B20" s="14"/>
      <c r="C20" s="14"/>
      <c r="D20" s="14"/>
      <c r="E20" s="14"/>
      <c r="F20" s="24"/>
      <c r="G20" s="2">
        <v>0</v>
      </c>
      <c r="H20" s="25"/>
      <c r="I20" s="25"/>
      <c r="J20" s="25"/>
      <c r="K20" s="25"/>
      <c r="L20" s="25"/>
      <c r="M20" s="2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">
      <c r="A21" s="14"/>
      <c r="B21" s="14"/>
      <c r="C21" s="14"/>
      <c r="D21" s="14"/>
      <c r="E21" s="14"/>
      <c r="F21" s="24"/>
      <c r="G21" s="25"/>
      <c r="H21" s="25"/>
      <c r="I21" s="25"/>
      <c r="J21" s="25"/>
      <c r="K21" s="25"/>
      <c r="L21" s="25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">
      <c r="A22" s="14"/>
      <c r="B22" s="14"/>
      <c r="C22" s="14"/>
      <c r="D22" s="14"/>
      <c r="E22" s="14"/>
      <c r="F22" s="24"/>
      <c r="G22" s="1">
        <v>0</v>
      </c>
      <c r="H22" s="25"/>
      <c r="I22" s="27" t="s">
        <v>8</v>
      </c>
      <c r="J22" s="25"/>
      <c r="K22" s="25"/>
      <c r="L22" s="25"/>
      <c r="M22" s="26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">
      <c r="A23" s="14"/>
      <c r="B23" s="14"/>
      <c r="C23" s="14"/>
      <c r="D23" s="14"/>
      <c r="E23" s="14"/>
      <c r="F23" s="24"/>
      <c r="G23" s="2" t="s">
        <v>1</v>
      </c>
      <c r="H23" s="25"/>
      <c r="I23" s="25"/>
      <c r="J23" s="25"/>
      <c r="K23" s="25"/>
      <c r="L23" s="25"/>
      <c r="M23" s="2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">
      <c r="A24" s="14"/>
      <c r="B24" s="14"/>
      <c r="C24" s="14"/>
      <c r="D24" s="14"/>
      <c r="E24" s="14"/>
      <c r="F24" s="28"/>
      <c r="G24" s="29"/>
      <c r="H24" s="29"/>
      <c r="I24" s="29"/>
      <c r="J24" s="29"/>
      <c r="K24" s="29"/>
      <c r="L24" s="29"/>
      <c r="M24" s="30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</sheetData>
  <sheetProtection algorithmName="SHA-512" hashValue="bAtTgMSog5QJvuZS9YS3jlZPeOW8OSETgB5subvsgQeXUvrgYBfJ6w39/+K7rLaHzBHmnEFNMCQR1Y7g0YGWlw==" saltValue="1kE0xceMCoP55DqtqJpFDQ==" spinCount="100000" sheet="1" selectLockedCells="1"/>
  <conditionalFormatting sqref="G12">
    <cfRule type="cellIs" dxfId="23" priority="23" operator="equal">
      <formula>0</formula>
    </cfRule>
    <cfRule type="cellIs" dxfId="22" priority="24" operator="equal">
      <formula>1</formula>
    </cfRule>
  </conditionalFormatting>
  <conditionalFormatting sqref="H12">
    <cfRule type="cellIs" dxfId="21" priority="21" operator="equal">
      <formula>0</formula>
    </cfRule>
    <cfRule type="cellIs" dxfId="20" priority="22" operator="equal">
      <formula>1</formula>
    </cfRule>
  </conditionalFormatting>
  <conditionalFormatting sqref="I12">
    <cfRule type="cellIs" dxfId="19" priority="19" operator="equal">
      <formula>0</formula>
    </cfRule>
    <cfRule type="cellIs" dxfId="18" priority="20" operator="equal">
      <formula>1</formula>
    </cfRule>
  </conditionalFormatting>
  <conditionalFormatting sqref="J12">
    <cfRule type="cellIs" dxfId="17" priority="17" operator="equal">
      <formula>0</formula>
    </cfRule>
    <cfRule type="cellIs" dxfId="16" priority="18" operator="equal">
      <formula>1</formula>
    </cfRule>
  </conditionalFormatting>
  <conditionalFormatting sqref="G13">
    <cfRule type="cellIs" dxfId="15" priority="15" operator="equal">
      <formula>0</formula>
    </cfRule>
    <cfRule type="cellIs" dxfId="14" priority="16" operator="equal">
      <formula>1</formula>
    </cfRule>
  </conditionalFormatting>
  <conditionalFormatting sqref="H13">
    <cfRule type="cellIs" dxfId="13" priority="13" operator="equal">
      <formula>0</formula>
    </cfRule>
    <cfRule type="cellIs" dxfId="12" priority="14" operator="equal">
      <formula>1</formula>
    </cfRule>
  </conditionalFormatting>
  <conditionalFormatting sqref="I13">
    <cfRule type="cellIs" dxfId="11" priority="11" operator="equal">
      <formula>0</formula>
    </cfRule>
    <cfRule type="cellIs" dxfId="10" priority="12" operator="equal">
      <formula>1</formula>
    </cfRule>
  </conditionalFormatting>
  <conditionalFormatting sqref="J13">
    <cfRule type="cellIs" dxfId="9" priority="9" operator="equal">
      <formula>0</formula>
    </cfRule>
    <cfRule type="cellIs" dxfId="8" priority="10" operator="equal">
      <formula>1</formula>
    </cfRule>
  </conditionalFormatting>
  <conditionalFormatting sqref="G19">
    <cfRule type="cellIs" dxfId="7" priority="7" operator="equal">
      <formula>0</formula>
    </cfRule>
    <cfRule type="cellIs" dxfId="6" priority="8" operator="equal">
      <formula>1</formula>
    </cfRule>
  </conditionalFormatting>
  <conditionalFormatting sqref="G20">
    <cfRule type="cellIs" dxfId="5" priority="5" operator="equal">
      <formula>0</formula>
    </cfRule>
    <cfRule type="cellIs" dxfId="4" priority="6" operator="equal">
      <formula>1</formula>
    </cfRule>
  </conditionalFormatting>
  <conditionalFormatting sqref="G22">
    <cfRule type="cellIs" dxfId="3" priority="3" operator="equal">
      <formula>0</formula>
    </cfRule>
    <cfRule type="cellIs" dxfId="2" priority="4" operator="equal">
      <formula>1</formula>
    </cfRule>
  </conditionalFormatting>
  <conditionalFormatting sqref="G23">
    <cfRule type="cellIs" dxfId="1" priority="1" operator="equal">
      <formula>0</formula>
    </cfRule>
    <cfRule type="cellIs" dxfId="0" priority="2" operator="equal">
      <formula>1</formula>
    </cfRule>
  </conditionalFormatting>
  <dataValidations count="2">
    <dataValidation type="list" allowBlank="1" showInputMessage="1" showErrorMessage="1" sqref="B9" xr:uid="{6A9E79D2-4B40-7548-9F87-B9376A3876FB}">
      <formula1>"Auswählen...,LITHIUM,GEL,AGM"</formula1>
    </dataValidation>
    <dataValidation type="list" allowBlank="1" showInputMessage="1" showErrorMessage="1" sqref="B5" xr:uid="{C0D86555-AC19-D34D-9F11-AE2CF1D5BF59}">
      <formula1>"Auswählen...,JA,NEIN,"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Roy</dc:creator>
  <cp:lastModifiedBy>Pascal Roy</cp:lastModifiedBy>
  <dcterms:created xsi:type="dcterms:W3CDTF">2022-06-10T06:26:44Z</dcterms:created>
  <dcterms:modified xsi:type="dcterms:W3CDTF">2022-07-18T14:10:17Z</dcterms:modified>
</cp:coreProperties>
</file>